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1970" windowHeight="6615"/>
  </bookViews>
  <sheets>
    <sheet name="2.1.8.1_2014" sheetId="3" r:id="rId1"/>
  </sheets>
  <definedNames>
    <definedName name="_Regression_Int" localSheetId="0" hidden="1">1</definedName>
    <definedName name="A_IMPRESIÓN_IM" localSheetId="0">'2.1.8.1_2014'!$A$1:$L$57</definedName>
    <definedName name="A_IMPRESIÓN_IM">#REF!</definedName>
    <definedName name="_xlnm.Print_Area" localSheetId="0">'2.1.8.1_2014'!$A$1:$L$56</definedName>
    <definedName name="Imprimir_área_IM" localSheetId="0">'2.1.8.1_2014'!$A$1:$K$57</definedName>
  </definedNames>
  <calcPr calcId="145621"/>
</workbook>
</file>

<file path=xl/calcChain.xml><?xml version="1.0" encoding="utf-8"?>
<calcChain xmlns="http://schemas.openxmlformats.org/spreadsheetml/2006/main">
  <c r="F14" i="3"/>
  <c r="F20"/>
  <c r="F12" s="1"/>
  <c r="B51"/>
  <c r="B49"/>
  <c r="B47"/>
  <c r="B45"/>
  <c r="B43"/>
  <c r="B39"/>
  <c r="B37"/>
  <c r="E20"/>
  <c r="E12" s="1"/>
  <c r="C20"/>
  <c r="C12" s="1"/>
  <c r="K14"/>
  <c r="J14"/>
  <c r="I14"/>
  <c r="H14"/>
  <c r="G14"/>
  <c r="E14"/>
  <c r="D14"/>
  <c r="C14"/>
  <c r="K20"/>
  <c r="K12" s="1"/>
  <c r="J20"/>
  <c r="J12" s="1"/>
  <c r="B42"/>
  <c r="H20"/>
  <c r="H12" s="1"/>
  <c r="B36"/>
  <c r="D20"/>
  <c r="D12" s="1"/>
  <c r="B50"/>
  <c r="B48"/>
  <c r="B46"/>
  <c r="B44"/>
  <c r="B41"/>
  <c r="B38"/>
  <c r="B35"/>
  <c r="B34"/>
  <c r="B33"/>
  <c r="B32"/>
  <c r="B31"/>
  <c r="B30"/>
  <c r="B29"/>
  <c r="B28"/>
  <c r="B27"/>
  <c r="B26"/>
  <c r="B25"/>
  <c r="B24"/>
  <c r="B23"/>
  <c r="B22"/>
  <c r="B21"/>
  <c r="B18"/>
  <c r="B17"/>
  <c r="B16"/>
  <c r="B14"/>
  <c r="B15"/>
  <c r="G20"/>
  <c r="G12" s="1"/>
  <c r="I20"/>
  <c r="I12" s="1"/>
  <c r="B40"/>
  <c r="B20"/>
  <c r="B12"/>
</calcChain>
</file>

<file path=xl/sharedStrings.xml><?xml version="1.0" encoding="utf-8"?>
<sst xmlns="http://schemas.openxmlformats.org/spreadsheetml/2006/main" count="56" uniqueCount="55">
  <si>
    <t>Entidad</t>
  </si>
  <si>
    <t>Total</t>
  </si>
  <si>
    <t>Retiro</t>
  </si>
  <si>
    <t>Cesantía en Edad Avanzada</t>
  </si>
  <si>
    <t>Vejez</t>
  </si>
  <si>
    <t>Invalidez 2/</t>
  </si>
  <si>
    <t>Ascendencia</t>
  </si>
  <si>
    <t>Viudez</t>
  </si>
  <si>
    <t>Orfandad</t>
  </si>
  <si>
    <t>Distrito Federal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</si>
  <si>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</si>
  <si>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</si>
  <si>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</si>
  <si>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</si>
  <si>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</si>
  <si>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</si>
  <si>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</si>
  <si>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</si>
  <si>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</si>
  <si>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</si>
  <si>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</si>
  <si>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</si>
  <si>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</si>
  <si>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</si>
  <si>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</si>
  <si>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</si>
  <si>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</si>
  <si>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</si>
  <si>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</si>
  <si>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Nayarit*</t>
  </si>
  <si>
    <t>Nuevo León</t>
  </si>
  <si>
    <t>Oaxaca</t>
  </si>
  <si>
    <t>Puebla</t>
  </si>
  <si>
    <t>Querétaro</t>
  </si>
  <si>
    <t>Quintana Roo*</t>
  </si>
  <si>
    <t>San Luis Potosí</t>
  </si>
  <si>
    <t>Sinaloa*</t>
  </si>
  <si>
    <t>Sonora</t>
  </si>
  <si>
    <t>Tabasco</t>
  </si>
  <si>
    <t>Tamaulipas</t>
  </si>
  <si>
    <t>Tlaxcala</t>
  </si>
  <si>
    <t>Veracruz</t>
  </si>
  <si>
    <t>Yucatán</t>
  </si>
  <si>
    <t>Zacatecas</t>
  </si>
  <si>
    <t>En el Extanjero</t>
  </si>
  <si>
    <t>Chiapas</t>
  </si>
  <si>
    <t>* Considera el primer pago de pensiones para su inclusión en nómina posterior a diciembre.</t>
  </si>
  <si>
    <t>1/ Pago por montos constitutivos.</t>
  </si>
  <si>
    <t>2/ Pago en nómina (flujo mensual).</t>
  </si>
  <si>
    <t xml:space="preserve"> No incluye Pensiones por Riesgos del Trabajo.</t>
  </si>
  <si>
    <t>Invalidez Definitiva</t>
  </si>
  <si>
    <t>2.1.8.1 Costo de las Pensiones Otorgadas del Régimen de Cuentas Individuales 1/   
(Miles de Pesos)</t>
  </si>
  <si>
    <t>Anuario Estadístico 2014</t>
  </si>
  <si>
    <t>Área Foránea</t>
  </si>
  <si>
    <t>Viudez y 
Orfandad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</si>
</sst>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  <numFmt numFmtId="165" formatCode="0.0"/>
    <numFmt numFmtId="166" formatCode="&quot;$&quot;#,##0.0"/>
  </numFmts>
  <fonts count="12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name val="Courier"/>
      <family val="3"/>
    </font>
    <font>
      <sz val="12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ana sans lig"/>
    </font>
    <font>
      <b/>
      <sz val="14"/>
      <name val="Soberana Titular"/>
      <family val="3"/>
    </font>
    <font>
      <sz val="12"/>
      <color indexed="8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164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164" fontId="0" fillId="0" borderId="0" xfId="0"/>
    <xf numFmtId="165" fontId="4" fillId="0" borderId="0" xfId="0" applyNumberFormat="1" applyFont="1" applyFill="1" applyAlignment="1" applyProtection="1"/>
    <xf numFmtId="165" fontId="4" fillId="0" borderId="0" xfId="0" applyNumberFormat="1" applyFont="1" applyFill="1" applyAlignment="1" applyProtection="1">
      <alignment horizontal="right"/>
    </xf>
    <xf numFmtId="165" fontId="5" fillId="0" borderId="0" xfId="0" applyNumberFormat="1" applyFont="1" applyFill="1"/>
    <xf numFmtId="165" fontId="5" fillId="0" borderId="0" xfId="0" applyNumberFormat="1" applyFont="1" applyFill="1" applyAlignment="1" applyProtection="1">
      <alignment horizontal="left"/>
    </xf>
    <xf numFmtId="165" fontId="5" fillId="0" borderId="0" xfId="0" applyNumberFormat="1" applyFont="1" applyFill="1" applyProtection="1"/>
    <xf numFmtId="165" fontId="4" fillId="0" borderId="0" xfId="0" applyNumberFormat="1" applyFont="1" applyFill="1" applyAlignment="1">
      <alignment horizontal="left" indent="15"/>
    </xf>
    <xf numFmtId="165" fontId="4" fillId="0" borderId="0" xfId="0" applyNumberFormat="1" applyFont="1" applyFill="1" applyAlignment="1" applyProtection="1">
      <alignment horizontal="left" indent="15"/>
    </xf>
    <xf numFmtId="165" fontId="4" fillId="0" borderId="0" xfId="0" applyNumberFormat="1" applyFont="1" applyFill="1"/>
    <xf numFmtId="165" fontId="2" fillId="0" borderId="0" xfId="0" applyNumberFormat="1" applyFont="1" applyFill="1" applyBorder="1" applyProtection="1"/>
    <xf numFmtId="165" fontId="0" fillId="0" borderId="0" xfId="0" applyNumberFormat="1" applyFill="1"/>
    <xf numFmtId="165" fontId="0" fillId="0" borderId="0" xfId="0" applyNumberFormat="1" applyFill="1" applyProtection="1"/>
    <xf numFmtId="165" fontId="8" fillId="0" borderId="0" xfId="0" applyNumberFormat="1" applyFont="1" applyFill="1" applyBorder="1" applyAlignment="1" applyProtection="1"/>
    <xf numFmtId="165" fontId="8" fillId="0" borderId="0" xfId="0" applyNumberFormat="1" applyFont="1" applyFill="1" applyBorder="1"/>
    <xf numFmtId="165" fontId="2" fillId="0" borderId="0" xfId="0" applyNumberFormat="1" applyFont="1" applyFill="1" applyBorder="1"/>
    <xf numFmtId="165" fontId="7" fillId="0" borderId="0" xfId="0" applyNumberFormat="1" applyFont="1" applyFill="1" applyAlignment="1" applyProtection="1"/>
    <xf numFmtId="165" fontId="3" fillId="0" borderId="0" xfId="0" applyNumberFormat="1" applyFont="1" applyFill="1" applyProtection="1"/>
    <xf numFmtId="165" fontId="8" fillId="0" borderId="0" xfId="0" applyNumberFormat="1" applyFont="1" applyFill="1" applyAlignment="1"/>
    <xf numFmtId="165" fontId="3" fillId="0" borderId="0" xfId="0" applyNumberFormat="1" applyFont="1" applyFill="1"/>
    <xf numFmtId="165" fontId="8" fillId="0" borderId="0" xfId="0" applyNumberFormat="1" applyFont="1" applyFill="1" applyAlignment="1" applyProtection="1"/>
    <xf numFmtId="165" fontId="2" fillId="0" borderId="0" xfId="0" applyNumberFormat="1" applyFont="1" applyFill="1"/>
    <xf numFmtId="165" fontId="9" fillId="0" borderId="1" xfId="0" applyNumberFormat="1" applyFont="1" applyFill="1" applyBorder="1" applyAlignment="1" applyProtection="1"/>
    <xf numFmtId="165" fontId="9" fillId="0" borderId="1" xfId="1" applyNumberFormat="1" applyFont="1" applyFill="1" applyBorder="1"/>
    <xf numFmtId="165" fontId="2" fillId="0" borderId="1" xfId="1" applyNumberFormat="1" applyFont="1" applyFill="1" applyBorder="1"/>
    <xf numFmtId="165" fontId="9" fillId="0" borderId="0" xfId="0" applyNumberFormat="1" applyFont="1" applyFill="1" applyBorder="1" applyAlignment="1" applyProtection="1"/>
    <xf numFmtId="165" fontId="9" fillId="0" borderId="0" xfId="1" applyNumberFormat="1" applyFont="1" applyFill="1" applyBorder="1"/>
    <xf numFmtId="165" fontId="2" fillId="0" borderId="0" xfId="1" applyNumberFormat="1" applyFont="1" applyFill="1" applyBorder="1"/>
    <xf numFmtId="165" fontId="9" fillId="0" borderId="0" xfId="1" applyNumberFormat="1" applyFont="1" applyFill="1" applyBorder="1" applyAlignment="1" applyProtection="1"/>
    <xf numFmtId="165" fontId="2" fillId="0" borderId="0" xfId="0" applyNumberFormat="1" applyFont="1" applyFill="1" applyAlignment="1"/>
    <xf numFmtId="165" fontId="2" fillId="0" borderId="0" xfId="1" applyNumberFormat="1" applyFont="1" applyFill="1"/>
    <xf numFmtId="165" fontId="0" fillId="0" borderId="0" xfId="0" applyNumberFormat="1" applyFill="1" applyAlignment="1"/>
    <xf numFmtId="165" fontId="6" fillId="0" borderId="2" xfId="0" applyNumberFormat="1" applyFont="1" applyFill="1" applyBorder="1" applyAlignment="1" applyProtection="1">
      <alignment horizontal="center" vertical="center"/>
    </xf>
    <xf numFmtId="165" fontId="6" fillId="0" borderId="2" xfId="0" applyNumberFormat="1" applyFont="1" applyFill="1" applyBorder="1" applyAlignment="1" applyProtection="1">
      <alignment horizontal="center" vertical="center" wrapText="1"/>
    </xf>
    <xf numFmtId="166" fontId="7" fillId="0" borderId="0" xfId="2" applyNumberFormat="1" applyFont="1" applyFill="1" applyProtection="1"/>
    <xf numFmtId="166" fontId="8" fillId="0" borderId="0" xfId="2" applyNumberFormat="1" applyFont="1" applyFill="1"/>
    <xf numFmtId="166" fontId="8" fillId="0" borderId="0" xfId="2" applyNumberFormat="1" applyFont="1" applyFill="1" applyProtection="1"/>
    <xf numFmtId="166" fontId="0" fillId="0" borderId="0" xfId="2" applyNumberFormat="1" applyFont="1" applyFill="1"/>
    <xf numFmtId="166" fontId="8" fillId="0" borderId="0" xfId="2" applyNumberFormat="1" applyFont="1" applyFill="1" applyAlignment="1" applyProtection="1">
      <alignment horizontal="right"/>
    </xf>
    <xf numFmtId="165" fontId="10" fillId="0" borderId="0" xfId="0" applyNumberFormat="1" applyFont="1" applyFill="1" applyAlignment="1" applyProtection="1">
      <alignment horizontal="center" wrapText="1"/>
    </xf>
    <xf numFmtId="165" fontId="10" fillId="0" borderId="0" xfId="0" applyNumberFormat="1" applyFont="1" applyFill="1" applyAlignment="1" applyProtection="1">
      <alignment horizontal="center"/>
    </xf>
    <xf numFmtId="165" fontId="11" fillId="0" borderId="0" xfId="0" applyNumberFormat="1" applyFont="1" applyFill="1" applyAlignment="1">
      <alignment horizontal="right" inden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78581</xdr:colOff>
      <xdr:row>4</xdr:row>
      <xdr:rowOff>190500</xdr:rowOff>
    </xdr:to>
    <xdr:pic>
      <xdr:nvPicPr>
        <xdr:cNvPr id="3269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7622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276226</xdr:colOff>
      <xdr:row>0</xdr:row>
      <xdr:rowOff>0</xdr:rowOff>
    </xdr:from>
    <xdr:to>
      <xdr:col>12</xdr:col>
      <xdr:colOff>183357</xdr:colOff>
      <xdr:row>4</xdr:row>
      <xdr:rowOff>190500</xdr:rowOff>
    </xdr:to>
    <xdr:pic>
      <xdr:nvPicPr>
        <xdr:cNvPr id="3270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3194507" y="0"/>
          <a:ext cx="2383631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AC76"/>
  <sheetViews>
    <sheetView showGridLines="0" tabSelected="1" zoomScale="76" zoomScaleNormal="76" zoomScaleSheetLayoutView="75" workbookViewId="0">
      <selection activeCell="A8" sqref="A8:L8"/>
    </sheetView>
  </sheetViews>
  <sheetFormatPr baseColWidth="10" defaultColWidth="10.625" defaultRowHeight="12"/>
  <cols>
    <col min="1" max="1" width="19" style="30" customWidth="1"/>
    <col min="2" max="11" width="16.25" style="10" customWidth="1"/>
    <col min="12" max="12" width="1.375" style="10" hidden="1" customWidth="1"/>
    <col min="13" max="13" width="27.625" style="10" customWidth="1"/>
    <col min="14" max="14" width="12.625" style="10" customWidth="1"/>
    <col min="15" max="15" width="7.625" style="10" customWidth="1"/>
    <col min="16" max="16384" width="10.625" style="10"/>
  </cols>
  <sheetData>
    <row r="1" spans="1:29" s="3" customFormat="1" ht="15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P1" s="4"/>
      <c r="W1" s="5"/>
    </row>
    <row r="2" spans="1:29" s="3" customFormat="1" ht="15.7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P2" s="4"/>
      <c r="W2" s="5"/>
    </row>
    <row r="3" spans="1:29" s="3" customFormat="1" ht="15.75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P3" s="4"/>
      <c r="W3" s="5"/>
    </row>
    <row r="4" spans="1:29" s="3" customFormat="1" ht="15.75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P4" s="4"/>
      <c r="W4" s="5"/>
    </row>
    <row r="5" spans="1:29" s="3" customFormat="1" ht="15.75" customHeight="1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P5" s="4"/>
      <c r="W5" s="5"/>
    </row>
    <row r="6" spans="1:29" s="3" customFormat="1" ht="16.5" customHeight="1">
      <c r="A6" s="40" t="s">
        <v>52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2"/>
      <c r="P6" s="4"/>
      <c r="W6" s="5"/>
    </row>
    <row r="7" spans="1:29" s="3" customFormat="1" ht="12.75" customHeight="1">
      <c r="A7" s="1"/>
      <c r="B7" s="6"/>
      <c r="C7" s="7"/>
      <c r="D7" s="6"/>
      <c r="E7" s="6"/>
      <c r="F7" s="6"/>
      <c r="G7" s="6"/>
      <c r="H7" s="6"/>
      <c r="I7" s="6"/>
      <c r="J7" s="6"/>
      <c r="K7" s="6"/>
      <c r="L7" s="8"/>
    </row>
    <row r="8" spans="1:29" s="3" customFormat="1" ht="38.25" customHeight="1">
      <c r="A8" s="38" t="s">
        <v>51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R8" s="5"/>
    </row>
    <row r="9" spans="1:29" s="3" customFormat="1" ht="12.75" customHeight="1">
      <c r="A9" s="1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29" ht="32.25" customHeight="1">
      <c r="A10" s="31" t="s">
        <v>0</v>
      </c>
      <c r="B10" s="31" t="s">
        <v>1</v>
      </c>
      <c r="C10" s="31" t="s">
        <v>2</v>
      </c>
      <c r="D10" s="32" t="s">
        <v>3</v>
      </c>
      <c r="E10" s="32" t="s">
        <v>4</v>
      </c>
      <c r="F10" s="32" t="s">
        <v>5</v>
      </c>
      <c r="G10" s="32" t="s">
        <v>50</v>
      </c>
      <c r="H10" s="32" t="s">
        <v>6</v>
      </c>
      <c r="I10" s="32" t="s">
        <v>7</v>
      </c>
      <c r="J10" s="32" t="s">
        <v>54</v>
      </c>
      <c r="K10" s="32" t="s">
        <v>8</v>
      </c>
      <c r="L10" s="9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</row>
    <row r="11" spans="1:29" ht="15" customHeight="1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4"/>
      <c r="R11" s="11"/>
    </row>
    <row r="12" spans="1:29" ht="15" customHeight="1">
      <c r="A12" s="15" t="s">
        <v>1</v>
      </c>
      <c r="B12" s="33">
        <f t="shared" ref="B12:K12" si="0">SUM(B14+B20)</f>
        <v>5441154.7999999989</v>
      </c>
      <c r="C12" s="33">
        <f t="shared" si="0"/>
        <v>2734798.1000000006</v>
      </c>
      <c r="D12" s="33">
        <f t="shared" si="0"/>
        <v>688002.00000000012</v>
      </c>
      <c r="E12" s="33">
        <f t="shared" si="0"/>
        <v>528706.5</v>
      </c>
      <c r="F12" s="33">
        <f t="shared" si="0"/>
        <v>5827.5</v>
      </c>
      <c r="G12" s="33">
        <f t="shared" si="0"/>
        <v>88227.400000000009</v>
      </c>
      <c r="H12" s="33">
        <f t="shared" si="0"/>
        <v>153689.5</v>
      </c>
      <c r="I12" s="33">
        <f t="shared" si="0"/>
        <v>517455.80000000005</v>
      </c>
      <c r="J12" s="33">
        <f t="shared" si="0"/>
        <v>625095.30000000005</v>
      </c>
      <c r="K12" s="33">
        <f t="shared" si="0"/>
        <v>99352.700000000012</v>
      </c>
      <c r="L12" s="16"/>
    </row>
    <row r="13" spans="1:29" ht="15" customHeight="1">
      <c r="A13" s="17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18"/>
      <c r="U13" s="11"/>
      <c r="X13" s="11"/>
      <c r="AA13" s="11"/>
    </row>
    <row r="14" spans="1:29" ht="13.5" customHeight="1">
      <c r="A14" s="15" t="s">
        <v>9</v>
      </c>
      <c r="B14" s="33">
        <f t="shared" ref="B14:K14" si="1">SUM(B15:B19)</f>
        <v>1367312.1</v>
      </c>
      <c r="C14" s="33">
        <f t="shared" si="1"/>
        <v>626701.30000000005</v>
      </c>
      <c r="D14" s="33">
        <f t="shared" si="1"/>
        <v>170683.90000000002</v>
      </c>
      <c r="E14" s="33">
        <f t="shared" si="1"/>
        <v>193027.7</v>
      </c>
      <c r="F14" s="33">
        <f t="shared" si="1"/>
        <v>1175.8999999999999</v>
      </c>
      <c r="G14" s="33">
        <f t="shared" si="1"/>
        <v>21749.3</v>
      </c>
      <c r="H14" s="33">
        <f t="shared" si="1"/>
        <v>41243.699999999997</v>
      </c>
      <c r="I14" s="33">
        <f t="shared" si="1"/>
        <v>185244.4</v>
      </c>
      <c r="J14" s="33">
        <f t="shared" si="1"/>
        <v>93970</v>
      </c>
      <c r="K14" s="33">
        <f t="shared" si="1"/>
        <v>33515.9</v>
      </c>
      <c r="L14" s="16"/>
      <c r="Q14" s="11"/>
      <c r="U14" s="11"/>
      <c r="X14" s="11"/>
      <c r="AA14" s="11"/>
    </row>
    <row r="15" spans="1:29" ht="13.5" customHeight="1">
      <c r="A15" s="19" t="s">
        <v>10</v>
      </c>
      <c r="B15" s="35">
        <f>SUM(C15:K15)</f>
        <v>311199.8</v>
      </c>
      <c r="C15" s="35">
        <v>161448.79999999999</v>
      </c>
      <c r="D15" s="35">
        <v>38462.6</v>
      </c>
      <c r="E15" s="35">
        <v>45525.4</v>
      </c>
      <c r="F15" s="34">
        <v>263.8</v>
      </c>
      <c r="G15" s="35">
        <v>3990.4</v>
      </c>
      <c r="H15" s="35">
        <v>9725.2999999999993</v>
      </c>
      <c r="I15" s="35">
        <v>30237.3</v>
      </c>
      <c r="J15" s="35">
        <v>12319.2</v>
      </c>
      <c r="K15" s="35">
        <v>9227</v>
      </c>
      <c r="L15" s="20"/>
    </row>
    <row r="16" spans="1:29" ht="13.5" customHeight="1">
      <c r="A16" s="19" t="s">
        <v>11</v>
      </c>
      <c r="B16" s="35">
        <f>SUM(C16:K16)</f>
        <v>438207.8</v>
      </c>
      <c r="C16" s="35">
        <v>227644.6</v>
      </c>
      <c r="D16" s="35">
        <v>43291.9</v>
      </c>
      <c r="E16" s="35">
        <v>49545</v>
      </c>
      <c r="F16" s="34">
        <v>504</v>
      </c>
      <c r="G16" s="35">
        <v>10926</v>
      </c>
      <c r="H16" s="35">
        <v>4877.3999999999996</v>
      </c>
      <c r="I16" s="35">
        <v>58607.6</v>
      </c>
      <c r="J16" s="35">
        <v>28584.1</v>
      </c>
      <c r="K16" s="35">
        <v>14227.2</v>
      </c>
      <c r="L16" s="20"/>
    </row>
    <row r="17" spans="1:27" ht="13.5" customHeight="1">
      <c r="A17" s="19" t="s">
        <v>12</v>
      </c>
      <c r="B17" s="35">
        <f>SUM(C17:K17)</f>
        <v>373216.89999999997</v>
      </c>
      <c r="C17" s="35">
        <v>152810.4</v>
      </c>
      <c r="D17" s="35">
        <v>62603.7</v>
      </c>
      <c r="E17" s="35">
        <v>60516.800000000003</v>
      </c>
      <c r="F17" s="35">
        <v>268.3</v>
      </c>
      <c r="G17" s="35">
        <v>3437.7</v>
      </c>
      <c r="H17" s="35">
        <v>10846.4</v>
      </c>
      <c r="I17" s="35">
        <v>55116.6</v>
      </c>
      <c r="J17" s="35">
        <v>23277</v>
      </c>
      <c r="K17" s="35">
        <v>4340</v>
      </c>
      <c r="L17" s="20"/>
    </row>
    <row r="18" spans="1:27" ht="13.5" customHeight="1">
      <c r="A18" s="19" t="s">
        <v>13</v>
      </c>
      <c r="B18" s="35">
        <f>SUM(C18:K18)</f>
        <v>244687.60000000003</v>
      </c>
      <c r="C18" s="35">
        <v>84797.5</v>
      </c>
      <c r="D18" s="35">
        <v>26325.7</v>
      </c>
      <c r="E18" s="35">
        <v>37440.5</v>
      </c>
      <c r="F18" s="35">
        <v>139.80000000000001</v>
      </c>
      <c r="G18" s="35">
        <v>3395.2</v>
      </c>
      <c r="H18" s="35">
        <v>15794.6</v>
      </c>
      <c r="I18" s="35">
        <v>41282.9</v>
      </c>
      <c r="J18" s="35">
        <v>29789.7</v>
      </c>
      <c r="K18" s="35">
        <v>5721.7</v>
      </c>
      <c r="L18" s="20"/>
    </row>
    <row r="19" spans="1:27" ht="13.5" customHeight="1">
      <c r="A19" s="17"/>
      <c r="B19" s="33"/>
      <c r="C19" s="34"/>
      <c r="D19" s="36"/>
      <c r="E19" s="34"/>
      <c r="F19" s="35"/>
      <c r="G19" s="34"/>
      <c r="H19" s="34"/>
      <c r="I19" s="34"/>
      <c r="J19" s="35"/>
      <c r="K19" s="34"/>
      <c r="L19" s="20"/>
    </row>
    <row r="20" spans="1:27" ht="13.5" customHeight="1">
      <c r="A20" s="15" t="s">
        <v>53</v>
      </c>
      <c r="B20" s="33">
        <f>SUM(B21:B52)</f>
        <v>4073842.6999999993</v>
      </c>
      <c r="C20" s="33">
        <f t="shared" ref="C20:K20" si="2">SUM(C21:C52)</f>
        <v>2108096.8000000003</v>
      </c>
      <c r="D20" s="33">
        <f t="shared" si="2"/>
        <v>517318.10000000009</v>
      </c>
      <c r="E20" s="33">
        <f t="shared" si="2"/>
        <v>335678.79999999993</v>
      </c>
      <c r="F20" s="33">
        <f t="shared" si="2"/>
        <v>4651.6000000000004</v>
      </c>
      <c r="G20" s="33">
        <f t="shared" si="2"/>
        <v>66478.100000000006</v>
      </c>
      <c r="H20" s="33">
        <f t="shared" si="2"/>
        <v>112445.80000000002</v>
      </c>
      <c r="I20" s="33">
        <f t="shared" si="2"/>
        <v>332211.40000000002</v>
      </c>
      <c r="J20" s="33">
        <f t="shared" si="2"/>
        <v>531125.30000000005</v>
      </c>
      <c r="K20" s="33">
        <f t="shared" si="2"/>
        <v>65836.800000000003</v>
      </c>
      <c r="L20" s="16"/>
      <c r="M20" s="11"/>
      <c r="U20" s="11"/>
      <c r="X20" s="11"/>
      <c r="AA20" s="11"/>
    </row>
    <row r="21" spans="1:27" ht="13.5" customHeight="1">
      <c r="A21" s="19" t="s">
        <v>14</v>
      </c>
      <c r="B21" s="35">
        <f t="shared" ref="B21:B51" si="3">SUM(C21:K21)</f>
        <v>50940.999999999985</v>
      </c>
      <c r="C21" s="35">
        <v>24728.3</v>
      </c>
      <c r="D21" s="35">
        <v>8463.4</v>
      </c>
      <c r="E21" s="35">
        <v>2564.1</v>
      </c>
      <c r="F21" s="35">
        <v>11.700000000000001</v>
      </c>
      <c r="G21" s="35">
        <v>0</v>
      </c>
      <c r="H21" s="35">
        <v>764.7</v>
      </c>
      <c r="I21" s="35">
        <v>7918.2</v>
      </c>
      <c r="J21" s="35">
        <v>6490.6</v>
      </c>
      <c r="K21" s="37">
        <v>0</v>
      </c>
      <c r="L21" s="20"/>
      <c r="U21" s="11"/>
      <c r="X21" s="11"/>
      <c r="AA21" s="11"/>
    </row>
    <row r="22" spans="1:27" ht="13.5" customHeight="1">
      <c r="A22" s="19" t="s">
        <v>15</v>
      </c>
      <c r="B22" s="35">
        <f t="shared" si="3"/>
        <v>118496.1</v>
      </c>
      <c r="C22" s="35">
        <v>57090.3</v>
      </c>
      <c r="D22" s="35">
        <v>12063.2</v>
      </c>
      <c r="E22" s="35">
        <v>13670.1</v>
      </c>
      <c r="F22" s="35">
        <v>238.3</v>
      </c>
      <c r="G22" s="35">
        <v>1839.7</v>
      </c>
      <c r="H22" s="35">
        <v>2234.8000000000002</v>
      </c>
      <c r="I22" s="35">
        <v>13126.2</v>
      </c>
      <c r="J22" s="35">
        <v>16441.5</v>
      </c>
      <c r="K22" s="37">
        <v>1792</v>
      </c>
      <c r="L22" s="20"/>
      <c r="U22" s="11"/>
      <c r="X22" s="11"/>
      <c r="AA22" s="11"/>
    </row>
    <row r="23" spans="1:27" ht="13.5" customHeight="1">
      <c r="A23" s="19" t="s">
        <v>16</v>
      </c>
      <c r="B23" s="35">
        <f t="shared" si="3"/>
        <v>72940.399999999994</v>
      </c>
      <c r="C23" s="35">
        <v>28876</v>
      </c>
      <c r="D23" s="35">
        <v>6799.6</v>
      </c>
      <c r="E23" s="35">
        <v>1849.2</v>
      </c>
      <c r="F23" s="35">
        <v>69.5</v>
      </c>
      <c r="G23" s="35">
        <v>4998.5</v>
      </c>
      <c r="H23" s="35">
        <v>2967.1</v>
      </c>
      <c r="I23" s="35">
        <v>11275.7</v>
      </c>
      <c r="J23" s="35">
        <v>16045</v>
      </c>
      <c r="K23" s="37">
        <v>59.8</v>
      </c>
      <c r="L23" s="20"/>
      <c r="U23" s="11"/>
      <c r="X23" s="11"/>
      <c r="AA23" s="11"/>
    </row>
    <row r="24" spans="1:27" ht="13.5" customHeight="1">
      <c r="A24" s="19" t="s">
        <v>17</v>
      </c>
      <c r="B24" s="35">
        <f t="shared" si="3"/>
        <v>31589.699999999997</v>
      </c>
      <c r="C24" s="35">
        <v>24761.200000000001</v>
      </c>
      <c r="D24" s="35">
        <v>3326.6</v>
      </c>
      <c r="E24" s="35">
        <v>0</v>
      </c>
      <c r="F24" s="35">
        <v>27.6</v>
      </c>
      <c r="G24" s="35">
        <v>921.7</v>
      </c>
      <c r="H24" s="33">
        <v>0</v>
      </c>
      <c r="I24" s="35">
        <v>0</v>
      </c>
      <c r="J24" s="35">
        <v>2552.6</v>
      </c>
      <c r="K24" s="35">
        <v>0</v>
      </c>
      <c r="L24" s="20"/>
      <c r="U24" s="11"/>
      <c r="X24" s="11"/>
      <c r="AA24" s="11"/>
    </row>
    <row r="25" spans="1:27" ht="13.5" customHeight="1">
      <c r="A25" s="19" t="s">
        <v>18</v>
      </c>
      <c r="B25" s="35">
        <f t="shared" si="3"/>
        <v>129009.7</v>
      </c>
      <c r="C25" s="35">
        <v>64165.1</v>
      </c>
      <c r="D25" s="34">
        <v>14921.4</v>
      </c>
      <c r="E25" s="35">
        <v>10504.7</v>
      </c>
      <c r="F25" s="35">
        <v>186.4</v>
      </c>
      <c r="G25" s="35">
        <v>3405</v>
      </c>
      <c r="H25" s="35">
        <v>2926.7</v>
      </c>
      <c r="I25" s="35">
        <v>8988.6</v>
      </c>
      <c r="J25" s="35">
        <v>22151.5</v>
      </c>
      <c r="K25" s="37">
        <v>1760.3</v>
      </c>
      <c r="L25" s="20"/>
      <c r="U25" s="11"/>
      <c r="X25" s="11"/>
      <c r="AA25" s="11"/>
    </row>
    <row r="26" spans="1:27" ht="13.5" customHeight="1">
      <c r="A26" s="19" t="s">
        <v>19</v>
      </c>
      <c r="B26" s="35">
        <f t="shared" si="3"/>
        <v>20135.400000000001</v>
      </c>
      <c r="C26" s="35">
        <v>11036.7</v>
      </c>
      <c r="D26" s="33">
        <v>0</v>
      </c>
      <c r="E26" s="35">
        <v>0</v>
      </c>
      <c r="F26" s="35">
        <v>66.8</v>
      </c>
      <c r="G26" s="35">
        <v>1003.2</v>
      </c>
      <c r="H26" s="35">
        <v>1039.5</v>
      </c>
      <c r="I26" s="35">
        <v>6731</v>
      </c>
      <c r="J26" s="35">
        <v>0</v>
      </c>
      <c r="K26" s="37">
        <v>258.2</v>
      </c>
      <c r="L26" s="20"/>
      <c r="U26" s="11"/>
      <c r="X26" s="11"/>
      <c r="AA26" s="11"/>
    </row>
    <row r="27" spans="1:27" ht="13.5" customHeight="1">
      <c r="A27" s="19" t="s">
        <v>45</v>
      </c>
      <c r="B27" s="35">
        <f t="shared" si="3"/>
        <v>119541.59999999998</v>
      </c>
      <c r="C27" s="35">
        <v>56509.7</v>
      </c>
      <c r="D27" s="35">
        <v>15723.4</v>
      </c>
      <c r="E27" s="35">
        <v>9517.7000000000007</v>
      </c>
      <c r="F27" s="35">
        <v>68.900000000000006</v>
      </c>
      <c r="G27" s="35">
        <v>1430</v>
      </c>
      <c r="H27" s="35">
        <v>4572.2</v>
      </c>
      <c r="I27" s="35">
        <v>8660.7000000000007</v>
      </c>
      <c r="J27" s="35">
        <v>14859.9</v>
      </c>
      <c r="K27" s="37">
        <v>8199.1</v>
      </c>
      <c r="L27" s="20"/>
      <c r="U27" s="11"/>
      <c r="X27" s="11"/>
      <c r="AA27" s="11"/>
    </row>
    <row r="28" spans="1:27" ht="13.5" customHeight="1">
      <c r="A28" s="19" t="s">
        <v>20</v>
      </c>
      <c r="B28" s="35">
        <f t="shared" si="3"/>
        <v>167482.6</v>
      </c>
      <c r="C28" s="35">
        <v>96047.1</v>
      </c>
      <c r="D28" s="35">
        <v>10436.5</v>
      </c>
      <c r="E28" s="35">
        <v>15470.9</v>
      </c>
      <c r="F28" s="35">
        <v>221.2</v>
      </c>
      <c r="G28" s="35">
        <v>3072.3</v>
      </c>
      <c r="H28" s="35">
        <v>3496.9</v>
      </c>
      <c r="I28" s="35">
        <v>20204.5</v>
      </c>
      <c r="J28" s="35">
        <v>16181.7</v>
      </c>
      <c r="K28" s="37">
        <v>2351.5</v>
      </c>
      <c r="L28" s="20"/>
      <c r="U28" s="11"/>
      <c r="X28" s="11"/>
      <c r="AA28" s="11"/>
    </row>
    <row r="29" spans="1:27" ht="13.5" customHeight="1">
      <c r="A29" s="19" t="s">
        <v>21</v>
      </c>
      <c r="B29" s="35">
        <f t="shared" si="3"/>
        <v>127387.90000000002</v>
      </c>
      <c r="C29" s="35">
        <v>57047.8</v>
      </c>
      <c r="D29" s="35">
        <v>5401.3</v>
      </c>
      <c r="E29" s="35">
        <v>13036.6</v>
      </c>
      <c r="F29" s="35">
        <v>127.6</v>
      </c>
      <c r="G29" s="35">
        <v>3020.2</v>
      </c>
      <c r="H29" s="35">
        <v>3036.3</v>
      </c>
      <c r="I29" s="35">
        <v>18093.900000000001</v>
      </c>
      <c r="J29" s="35">
        <v>26785.599999999999</v>
      </c>
      <c r="K29" s="37">
        <v>838.6</v>
      </c>
      <c r="L29" s="20"/>
      <c r="U29" s="11"/>
      <c r="X29" s="11"/>
      <c r="AA29" s="11"/>
    </row>
    <row r="30" spans="1:27" ht="13.5" customHeight="1">
      <c r="A30" s="19" t="s">
        <v>22</v>
      </c>
      <c r="B30" s="35">
        <f t="shared" si="3"/>
        <v>175245.30000000002</v>
      </c>
      <c r="C30" s="35">
        <v>96342.6</v>
      </c>
      <c r="D30" s="35">
        <v>21085.3</v>
      </c>
      <c r="E30" s="35">
        <v>13269.2</v>
      </c>
      <c r="F30" s="35">
        <v>196.4</v>
      </c>
      <c r="G30" s="35">
        <v>2304.6999999999998</v>
      </c>
      <c r="H30" s="35">
        <v>2374.6999999999998</v>
      </c>
      <c r="I30" s="35">
        <v>11361.8</v>
      </c>
      <c r="J30" s="35">
        <v>26725.9</v>
      </c>
      <c r="K30" s="37">
        <v>1584.7</v>
      </c>
      <c r="L30" s="20"/>
      <c r="U30" s="11"/>
      <c r="X30" s="11"/>
      <c r="AA30" s="11"/>
    </row>
    <row r="31" spans="1:27" ht="13.5" customHeight="1">
      <c r="A31" s="19" t="s">
        <v>23</v>
      </c>
      <c r="B31" s="35">
        <f t="shared" si="3"/>
        <v>333556.30000000005</v>
      </c>
      <c r="C31" s="35">
        <v>168392.7</v>
      </c>
      <c r="D31" s="35">
        <v>36657.699999999997</v>
      </c>
      <c r="E31" s="35">
        <v>30427.9</v>
      </c>
      <c r="F31" s="35">
        <v>226.4</v>
      </c>
      <c r="G31" s="35">
        <v>2193.6</v>
      </c>
      <c r="H31" s="35">
        <v>13708.1</v>
      </c>
      <c r="I31" s="35">
        <v>19277.2</v>
      </c>
      <c r="J31" s="35">
        <v>59849</v>
      </c>
      <c r="K31" s="37">
        <v>2823.7</v>
      </c>
      <c r="L31" s="20"/>
      <c r="U31" s="11"/>
      <c r="X31" s="11"/>
      <c r="AA31" s="11"/>
    </row>
    <row r="32" spans="1:27" ht="13.5" customHeight="1">
      <c r="A32" s="19" t="s">
        <v>24</v>
      </c>
      <c r="B32" s="35">
        <f t="shared" si="3"/>
        <v>162745.69999999998</v>
      </c>
      <c r="C32" s="35">
        <v>97037.3</v>
      </c>
      <c r="D32" s="35">
        <v>18320</v>
      </c>
      <c r="E32" s="35">
        <v>3984.5</v>
      </c>
      <c r="F32" s="35">
        <v>150.6</v>
      </c>
      <c r="G32" s="35">
        <v>4739</v>
      </c>
      <c r="H32" s="35">
        <v>2460.3000000000002</v>
      </c>
      <c r="I32" s="35">
        <v>11424.3</v>
      </c>
      <c r="J32" s="35">
        <v>23240.799999999999</v>
      </c>
      <c r="K32" s="37">
        <v>1388.9</v>
      </c>
      <c r="L32" s="20"/>
      <c r="U32" s="11"/>
      <c r="X32" s="11"/>
      <c r="AA32" s="11"/>
    </row>
    <row r="33" spans="1:27" ht="13.5" customHeight="1">
      <c r="A33" s="19" t="s">
        <v>25</v>
      </c>
      <c r="B33" s="35">
        <f t="shared" si="3"/>
        <v>266278</v>
      </c>
      <c r="C33" s="35">
        <v>155329.79999999999</v>
      </c>
      <c r="D33" s="35">
        <v>38808.6</v>
      </c>
      <c r="E33" s="35">
        <v>26905</v>
      </c>
      <c r="F33" s="35">
        <v>194.3</v>
      </c>
      <c r="G33" s="35">
        <v>2625.7</v>
      </c>
      <c r="H33" s="35">
        <v>4010.1</v>
      </c>
      <c r="I33" s="35">
        <v>12246</v>
      </c>
      <c r="J33" s="35">
        <v>25820.1</v>
      </c>
      <c r="K33" s="37">
        <v>338.4</v>
      </c>
      <c r="L33" s="20"/>
      <c r="U33" s="11"/>
      <c r="X33" s="11"/>
      <c r="AA33" s="11"/>
    </row>
    <row r="34" spans="1:27" ht="13.5" customHeight="1">
      <c r="A34" s="19" t="s">
        <v>26</v>
      </c>
      <c r="B34" s="35">
        <f t="shared" si="3"/>
        <v>278933.19999999995</v>
      </c>
      <c r="C34" s="35">
        <v>110801.3</v>
      </c>
      <c r="D34" s="35">
        <v>38675.699999999997</v>
      </c>
      <c r="E34" s="35">
        <v>35237.199999999997</v>
      </c>
      <c r="F34" s="35">
        <v>311.3</v>
      </c>
      <c r="G34" s="35">
        <v>9364.7000000000007</v>
      </c>
      <c r="H34" s="35">
        <v>7863.5</v>
      </c>
      <c r="I34" s="35">
        <v>40636.300000000003</v>
      </c>
      <c r="J34" s="35">
        <v>24430.1</v>
      </c>
      <c r="K34" s="37">
        <v>11613.1</v>
      </c>
      <c r="L34" s="20"/>
      <c r="U34" s="11"/>
      <c r="X34" s="11"/>
      <c r="AA34" s="11"/>
    </row>
    <row r="35" spans="1:27" ht="13.5" customHeight="1">
      <c r="A35" s="19" t="s">
        <v>27</v>
      </c>
      <c r="B35" s="35">
        <f t="shared" si="3"/>
        <v>183458.00000000003</v>
      </c>
      <c r="C35" s="35">
        <v>66577.100000000006</v>
      </c>
      <c r="D35" s="35">
        <v>34000.199999999997</v>
      </c>
      <c r="E35" s="35">
        <v>35859.699999999997</v>
      </c>
      <c r="F35" s="35">
        <v>34.6</v>
      </c>
      <c r="G35" s="35">
        <v>811.2</v>
      </c>
      <c r="H35" s="35">
        <v>6475.5</v>
      </c>
      <c r="I35" s="35">
        <v>15264.6</v>
      </c>
      <c r="J35" s="35">
        <v>20234.2</v>
      </c>
      <c r="K35" s="37">
        <v>4200.8999999999996</v>
      </c>
      <c r="L35" s="20"/>
      <c r="U35" s="11"/>
      <c r="X35" s="11"/>
      <c r="AA35" s="11"/>
    </row>
    <row r="36" spans="1:27" ht="13.5" customHeight="1">
      <c r="A36" s="19" t="s">
        <v>28</v>
      </c>
      <c r="B36" s="35">
        <f t="shared" si="3"/>
        <v>129628</v>
      </c>
      <c r="C36" s="35">
        <v>69981.7</v>
      </c>
      <c r="D36" s="35">
        <v>17758.3</v>
      </c>
      <c r="E36" s="35">
        <v>9488.7999999999993</v>
      </c>
      <c r="F36" s="35">
        <v>75.2</v>
      </c>
      <c r="G36" s="35">
        <v>2267.1</v>
      </c>
      <c r="H36" s="35">
        <v>721.9</v>
      </c>
      <c r="I36" s="35">
        <v>10483.5</v>
      </c>
      <c r="J36" s="35">
        <v>18302.2</v>
      </c>
      <c r="K36" s="37">
        <v>549.29999999999995</v>
      </c>
      <c r="L36" s="20"/>
      <c r="U36" s="11"/>
      <c r="X36" s="11"/>
      <c r="AA36" s="11"/>
    </row>
    <row r="37" spans="1:27" ht="13.5" customHeight="1">
      <c r="A37" s="19" t="s">
        <v>29</v>
      </c>
      <c r="B37" s="35">
        <f t="shared" si="3"/>
        <v>58798.400000000001</v>
      </c>
      <c r="C37" s="35">
        <v>27749.9</v>
      </c>
      <c r="D37" s="35">
        <v>16892.3</v>
      </c>
      <c r="E37" s="35">
        <v>4165.3</v>
      </c>
      <c r="F37" s="35">
        <v>56.8</v>
      </c>
      <c r="G37" s="35">
        <v>2139.6999999999998</v>
      </c>
      <c r="H37" s="35">
        <v>2174</v>
      </c>
      <c r="I37" s="35">
        <v>1593.8</v>
      </c>
      <c r="J37" s="35">
        <v>4026.6</v>
      </c>
      <c r="K37" s="37">
        <v>0</v>
      </c>
      <c r="L37" s="20"/>
      <c r="U37" s="11"/>
      <c r="X37" s="11"/>
      <c r="AA37" s="11"/>
    </row>
    <row r="38" spans="1:27" ht="13.5" customHeight="1">
      <c r="A38" s="19" t="s">
        <v>30</v>
      </c>
      <c r="B38" s="35">
        <f t="shared" si="3"/>
        <v>99426.599999999991</v>
      </c>
      <c r="C38" s="35">
        <v>61908.7</v>
      </c>
      <c r="D38" s="35">
        <v>11500.8</v>
      </c>
      <c r="E38" s="35">
        <v>7455.5</v>
      </c>
      <c r="F38" s="35">
        <v>160.19999999999999</v>
      </c>
      <c r="G38" s="35">
        <v>3689.4</v>
      </c>
      <c r="H38" s="35">
        <v>1193</v>
      </c>
      <c r="I38" s="35">
        <v>7410.7</v>
      </c>
      <c r="J38" s="35">
        <v>5969.5</v>
      </c>
      <c r="K38" s="37">
        <v>138.80000000000001</v>
      </c>
      <c r="L38" s="20"/>
      <c r="U38" s="11"/>
      <c r="X38" s="11"/>
      <c r="AA38" s="11"/>
    </row>
    <row r="39" spans="1:27" ht="13.5" customHeight="1">
      <c r="A39" s="19" t="s">
        <v>31</v>
      </c>
      <c r="B39" s="35">
        <f t="shared" si="3"/>
        <v>191524.6</v>
      </c>
      <c r="C39" s="35">
        <v>117563.4</v>
      </c>
      <c r="D39" s="35">
        <v>29635.200000000001</v>
      </c>
      <c r="E39" s="35">
        <v>13275.6</v>
      </c>
      <c r="F39" s="35">
        <v>0</v>
      </c>
      <c r="G39" s="35">
        <v>1463</v>
      </c>
      <c r="H39" s="35">
        <v>3619.1</v>
      </c>
      <c r="I39" s="35">
        <v>13704.8</v>
      </c>
      <c r="J39" s="35">
        <v>11678</v>
      </c>
      <c r="K39" s="37">
        <v>585.5</v>
      </c>
      <c r="L39" s="20"/>
      <c r="U39" s="11"/>
      <c r="X39" s="11"/>
      <c r="AA39" s="11"/>
    </row>
    <row r="40" spans="1:27" ht="13.5" customHeight="1">
      <c r="A40" s="19" t="s">
        <v>32</v>
      </c>
      <c r="B40" s="35">
        <f t="shared" si="3"/>
        <v>162530.9</v>
      </c>
      <c r="C40" s="35">
        <v>80361.600000000006</v>
      </c>
      <c r="D40" s="35">
        <v>30189.5</v>
      </c>
      <c r="E40" s="35">
        <v>16266.5</v>
      </c>
      <c r="F40" s="35">
        <v>170.9</v>
      </c>
      <c r="G40" s="35">
        <v>2067.5</v>
      </c>
      <c r="H40" s="35">
        <v>10492.2</v>
      </c>
      <c r="I40" s="35">
        <v>556.29999999999995</v>
      </c>
      <c r="J40" s="35">
        <v>21622.5</v>
      </c>
      <c r="K40" s="37">
        <v>803.9</v>
      </c>
      <c r="L40" s="20"/>
      <c r="U40" s="11"/>
      <c r="X40" s="11"/>
      <c r="AA40" s="11"/>
    </row>
    <row r="41" spans="1:27" ht="13.5" customHeight="1">
      <c r="A41" s="19" t="s">
        <v>33</v>
      </c>
      <c r="B41" s="35">
        <f t="shared" si="3"/>
        <v>71087.899999999994</v>
      </c>
      <c r="C41" s="35">
        <v>35762.699999999997</v>
      </c>
      <c r="D41" s="35">
        <v>10117.5</v>
      </c>
      <c r="E41" s="35">
        <v>9007.6</v>
      </c>
      <c r="F41" s="35">
        <v>77.5</v>
      </c>
      <c r="G41" s="35">
        <v>1193.2</v>
      </c>
      <c r="H41" s="35">
        <v>0</v>
      </c>
      <c r="I41" s="35">
        <v>3679.1</v>
      </c>
      <c r="J41" s="35">
        <v>5303.7</v>
      </c>
      <c r="K41" s="37">
        <v>5946.6</v>
      </c>
      <c r="L41" s="20"/>
      <c r="U41" s="11"/>
      <c r="X41" s="11"/>
      <c r="AA41" s="11"/>
    </row>
    <row r="42" spans="1:27" ht="13.5" customHeight="1">
      <c r="A42" s="19" t="s">
        <v>34</v>
      </c>
      <c r="B42" s="35">
        <f t="shared" si="3"/>
        <v>59088.80000000001</v>
      </c>
      <c r="C42" s="35">
        <v>27246</v>
      </c>
      <c r="D42" s="35">
        <v>5400.4</v>
      </c>
      <c r="E42" s="35">
        <v>9608</v>
      </c>
      <c r="F42" s="35">
        <v>61.9</v>
      </c>
      <c r="G42" s="35">
        <v>1154.3</v>
      </c>
      <c r="H42" s="35">
        <v>2165.8000000000002</v>
      </c>
      <c r="I42" s="35">
        <v>4109.1000000000004</v>
      </c>
      <c r="J42" s="35">
        <v>8218.9</v>
      </c>
      <c r="K42" s="37">
        <v>1124.4000000000001</v>
      </c>
      <c r="L42" s="20"/>
      <c r="U42" s="11"/>
      <c r="X42" s="11"/>
      <c r="AA42" s="11"/>
    </row>
    <row r="43" spans="1:27" ht="13.5" customHeight="1">
      <c r="A43" s="19" t="s">
        <v>35</v>
      </c>
      <c r="B43" s="35">
        <f t="shared" si="3"/>
        <v>79444.100000000006</v>
      </c>
      <c r="C43" s="35">
        <v>51795.8</v>
      </c>
      <c r="D43" s="35">
        <v>13938.8</v>
      </c>
      <c r="E43" s="35">
        <v>5974</v>
      </c>
      <c r="F43" s="35">
        <v>73.2</v>
      </c>
      <c r="G43" s="35">
        <v>0</v>
      </c>
      <c r="H43" s="35">
        <v>0</v>
      </c>
      <c r="I43" s="35">
        <v>2319</v>
      </c>
      <c r="J43" s="35">
        <v>5343.3</v>
      </c>
      <c r="K43" s="37">
        <v>0</v>
      </c>
      <c r="L43" s="20"/>
      <c r="U43" s="11"/>
      <c r="X43" s="11"/>
      <c r="AA43" s="11"/>
    </row>
    <row r="44" spans="1:27" ht="13.5" customHeight="1">
      <c r="A44" s="19" t="s">
        <v>36</v>
      </c>
      <c r="B44" s="35">
        <f t="shared" si="3"/>
        <v>116293.40000000001</v>
      </c>
      <c r="C44" s="35">
        <v>48083</v>
      </c>
      <c r="D44" s="35">
        <v>6505.7</v>
      </c>
      <c r="E44" s="35">
        <v>6759.8</v>
      </c>
      <c r="F44" s="35">
        <v>543.29999999999995</v>
      </c>
      <c r="G44" s="35">
        <v>1649.8</v>
      </c>
      <c r="H44" s="35">
        <v>4515.6000000000004</v>
      </c>
      <c r="I44" s="35">
        <v>16138.9</v>
      </c>
      <c r="J44" s="35">
        <v>29132.799999999999</v>
      </c>
      <c r="K44" s="37">
        <v>2964.5</v>
      </c>
      <c r="L44" s="20"/>
      <c r="U44" s="11"/>
      <c r="X44" s="11"/>
      <c r="AA44" s="11"/>
    </row>
    <row r="45" spans="1:27" ht="13.5" customHeight="1">
      <c r="A45" s="19" t="s">
        <v>37</v>
      </c>
      <c r="B45" s="35">
        <f t="shared" si="3"/>
        <v>148195.40000000002</v>
      </c>
      <c r="C45" s="35">
        <v>85740.9</v>
      </c>
      <c r="D45" s="35">
        <v>18457.7</v>
      </c>
      <c r="E45" s="35">
        <v>9006.2999999999993</v>
      </c>
      <c r="F45" s="35">
        <v>265.8</v>
      </c>
      <c r="G45" s="35">
        <v>584.70000000000005</v>
      </c>
      <c r="H45" s="35">
        <v>7048.3</v>
      </c>
      <c r="I45" s="35">
        <v>9884.2999999999993</v>
      </c>
      <c r="J45" s="35">
        <v>16560.2</v>
      </c>
      <c r="K45" s="37">
        <v>647.20000000000005</v>
      </c>
      <c r="L45" s="20"/>
      <c r="U45" s="11"/>
      <c r="X45" s="11"/>
      <c r="AA45" s="11"/>
    </row>
    <row r="46" spans="1:27" ht="13.5" customHeight="1">
      <c r="A46" s="19" t="s">
        <v>38</v>
      </c>
      <c r="B46" s="35">
        <f t="shared" si="3"/>
        <v>82994.900000000009</v>
      </c>
      <c r="C46" s="35">
        <v>43144.800000000003</v>
      </c>
      <c r="D46" s="35">
        <v>8781.7999999999993</v>
      </c>
      <c r="E46" s="35">
        <v>10106.1</v>
      </c>
      <c r="F46" s="35">
        <v>161.30000000000001</v>
      </c>
      <c r="G46" s="35">
        <v>1164.8</v>
      </c>
      <c r="H46" s="35">
        <v>2692.4</v>
      </c>
      <c r="I46" s="35">
        <v>2845.4</v>
      </c>
      <c r="J46" s="35">
        <v>9397.2000000000007</v>
      </c>
      <c r="K46" s="37">
        <v>4701.1000000000004</v>
      </c>
      <c r="L46" s="20"/>
      <c r="N46" s="11"/>
      <c r="O46" s="11"/>
      <c r="U46" s="11"/>
      <c r="X46" s="11"/>
      <c r="AA46" s="11"/>
    </row>
    <row r="47" spans="1:27" ht="13.5" customHeight="1">
      <c r="A47" s="19" t="s">
        <v>39</v>
      </c>
      <c r="B47" s="35">
        <f t="shared" si="3"/>
        <v>146035.40000000002</v>
      </c>
      <c r="C47" s="35">
        <v>74203.3</v>
      </c>
      <c r="D47" s="35">
        <v>16687.8</v>
      </c>
      <c r="E47" s="35">
        <v>2724.4</v>
      </c>
      <c r="F47" s="35">
        <v>411.7</v>
      </c>
      <c r="G47" s="35">
        <v>2627.3</v>
      </c>
      <c r="H47" s="35">
        <v>4232.3999999999996</v>
      </c>
      <c r="I47" s="35">
        <v>20681.3</v>
      </c>
      <c r="J47" s="35">
        <v>19635</v>
      </c>
      <c r="K47" s="37">
        <v>4832.2</v>
      </c>
      <c r="L47" s="20"/>
      <c r="U47" s="11"/>
      <c r="X47" s="11"/>
      <c r="AA47" s="11"/>
    </row>
    <row r="48" spans="1:27" ht="13.5" customHeight="1">
      <c r="A48" s="19" t="s">
        <v>40</v>
      </c>
      <c r="B48" s="35">
        <f t="shared" si="3"/>
        <v>55884.30000000001</v>
      </c>
      <c r="C48" s="35">
        <v>28556.1</v>
      </c>
      <c r="D48" s="35">
        <v>11324.9</v>
      </c>
      <c r="E48" s="35">
        <v>5097.8999999999996</v>
      </c>
      <c r="F48" s="35">
        <v>60.1</v>
      </c>
      <c r="G48" s="35">
        <v>964.8</v>
      </c>
      <c r="H48" s="35">
        <v>807.8</v>
      </c>
      <c r="I48" s="35">
        <v>4352.3999999999996</v>
      </c>
      <c r="J48" s="35">
        <v>4389.3999999999996</v>
      </c>
      <c r="K48" s="37">
        <v>330.9</v>
      </c>
      <c r="L48" s="20"/>
      <c r="U48" s="11"/>
      <c r="X48" s="11"/>
      <c r="AA48" s="11"/>
    </row>
    <row r="49" spans="1:29" ht="13.5" customHeight="1">
      <c r="A49" s="19" t="s">
        <v>41</v>
      </c>
      <c r="B49" s="35">
        <f t="shared" si="3"/>
        <v>293768.59999999998</v>
      </c>
      <c r="C49" s="35">
        <v>139716.29999999999</v>
      </c>
      <c r="D49" s="35">
        <v>37250.9</v>
      </c>
      <c r="E49" s="35">
        <v>10689.1</v>
      </c>
      <c r="F49" s="35">
        <v>334</v>
      </c>
      <c r="G49" s="35">
        <v>2691.4</v>
      </c>
      <c r="H49" s="35">
        <v>14115.8</v>
      </c>
      <c r="I49" s="35">
        <v>26685</v>
      </c>
      <c r="J49" s="35">
        <v>57597.3</v>
      </c>
      <c r="K49" s="37">
        <v>4688.8</v>
      </c>
      <c r="L49" s="20"/>
      <c r="U49" s="11"/>
      <c r="X49" s="11"/>
      <c r="AA49" s="11"/>
    </row>
    <row r="50" spans="1:29" ht="13.5" customHeight="1">
      <c r="A50" s="19" t="s">
        <v>42</v>
      </c>
      <c r="B50" s="35">
        <f t="shared" si="3"/>
        <v>46591.899999999994</v>
      </c>
      <c r="C50" s="35">
        <v>33589.4</v>
      </c>
      <c r="D50" s="35">
        <v>7189.7</v>
      </c>
      <c r="E50" s="35">
        <v>1022.8</v>
      </c>
      <c r="F50" s="35">
        <v>56.6</v>
      </c>
      <c r="G50" s="35">
        <v>584.70000000000005</v>
      </c>
      <c r="H50" s="35">
        <v>0</v>
      </c>
      <c r="I50" s="35">
        <v>1266.0999999999999</v>
      </c>
      <c r="J50" s="35">
        <v>2882.6</v>
      </c>
      <c r="K50" s="37">
        <v>0</v>
      </c>
      <c r="L50" s="20"/>
      <c r="U50" s="11"/>
      <c r="X50" s="11"/>
      <c r="AA50" s="11"/>
    </row>
    <row r="51" spans="1:29" ht="13.5" customHeight="1">
      <c r="A51" s="19" t="s">
        <v>43</v>
      </c>
      <c r="B51" s="35">
        <f t="shared" si="3"/>
        <v>94808.599999999991</v>
      </c>
      <c r="C51" s="35">
        <v>67950.2</v>
      </c>
      <c r="D51" s="35">
        <v>11003.9</v>
      </c>
      <c r="E51" s="35">
        <v>2734.3</v>
      </c>
      <c r="F51" s="35">
        <v>11.5</v>
      </c>
      <c r="G51" s="35">
        <v>506.9</v>
      </c>
      <c r="H51" s="35">
        <v>737.1</v>
      </c>
      <c r="I51" s="35">
        <v>1292.7</v>
      </c>
      <c r="J51" s="35">
        <v>9257.6</v>
      </c>
      <c r="K51" s="37">
        <v>1314.4</v>
      </c>
      <c r="L51" s="20"/>
      <c r="U51" s="11"/>
      <c r="X51" s="11"/>
      <c r="AA51" s="11"/>
    </row>
    <row r="52" spans="1:29" ht="13.5" customHeight="1">
      <c r="A52" s="19" t="s">
        <v>44</v>
      </c>
      <c r="B52" s="35">
        <v>0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14"/>
    </row>
    <row r="53" spans="1:29" ht="13.5" customHeight="1">
      <c r="A53" s="21" t="s">
        <v>46</v>
      </c>
      <c r="B53" s="22"/>
      <c r="C53" s="22"/>
      <c r="D53" s="22"/>
      <c r="E53" s="22"/>
      <c r="F53" s="22"/>
      <c r="G53" s="22"/>
      <c r="H53" s="23"/>
      <c r="I53" s="23"/>
      <c r="J53" s="23"/>
      <c r="K53" s="23"/>
      <c r="L53" s="14"/>
      <c r="M53" s="11"/>
      <c r="N53" s="11"/>
      <c r="O53" s="11"/>
      <c r="U53" s="11"/>
      <c r="X53" s="11"/>
      <c r="AA53" s="11"/>
    </row>
    <row r="54" spans="1:29" ht="13.5" customHeight="1">
      <c r="A54" s="24" t="s">
        <v>47</v>
      </c>
      <c r="B54" s="25"/>
      <c r="C54" s="25"/>
      <c r="D54" s="25"/>
      <c r="E54" s="25"/>
      <c r="F54" s="25"/>
      <c r="G54" s="25"/>
      <c r="H54" s="26"/>
      <c r="I54" s="26"/>
      <c r="J54" s="26"/>
      <c r="K54" s="26"/>
      <c r="L54" s="14"/>
      <c r="M54" s="11"/>
      <c r="N54" s="11"/>
      <c r="O54" s="11"/>
      <c r="U54" s="11"/>
      <c r="X54" s="11"/>
      <c r="AA54" s="11"/>
    </row>
    <row r="55" spans="1:29" ht="13.5" customHeight="1">
      <c r="A55" s="24" t="s">
        <v>48</v>
      </c>
      <c r="B55" s="25"/>
      <c r="C55" s="25"/>
      <c r="D55" s="25"/>
      <c r="E55" s="25"/>
      <c r="F55" s="25"/>
      <c r="G55" s="25"/>
      <c r="H55" s="26"/>
      <c r="I55" s="26"/>
      <c r="J55" s="26"/>
      <c r="K55" s="26"/>
      <c r="L55" s="14"/>
      <c r="M55" s="11"/>
      <c r="N55" s="11"/>
      <c r="O55" s="11"/>
      <c r="U55" s="11"/>
      <c r="X55" s="11"/>
      <c r="AA55" s="11"/>
    </row>
    <row r="56" spans="1:29" ht="13.5" customHeight="1">
      <c r="A56" s="24" t="s">
        <v>49</v>
      </c>
      <c r="B56" s="25"/>
      <c r="C56" s="25"/>
      <c r="D56" s="25"/>
      <c r="E56" s="25"/>
      <c r="F56" s="25"/>
      <c r="G56" s="25"/>
      <c r="H56" s="26"/>
      <c r="I56" s="26"/>
      <c r="J56" s="26"/>
      <c r="K56" s="26"/>
      <c r="L56" s="14"/>
      <c r="M56" s="11"/>
      <c r="N56" s="11"/>
      <c r="O56" s="11"/>
      <c r="U56" s="11"/>
      <c r="X56" s="11"/>
      <c r="AA56" s="11"/>
    </row>
    <row r="57" spans="1:29" ht="13.7" customHeight="1">
      <c r="A57" s="24"/>
      <c r="B57" s="27"/>
      <c r="C57" s="25"/>
      <c r="D57" s="25"/>
      <c r="E57" s="25"/>
      <c r="F57" s="25"/>
      <c r="G57" s="25"/>
      <c r="H57" s="26"/>
      <c r="I57" s="26"/>
      <c r="J57" s="26"/>
      <c r="K57" s="26"/>
      <c r="L57" s="14"/>
      <c r="M57" s="11"/>
      <c r="N57" s="11"/>
      <c r="O57" s="11"/>
      <c r="U57" s="11"/>
      <c r="X57" s="11"/>
      <c r="AA57" s="11"/>
    </row>
    <row r="58" spans="1:29" ht="12.75">
      <c r="A58" s="28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0"/>
      <c r="Q58" s="11"/>
      <c r="R58" s="11"/>
      <c r="S58" s="11"/>
      <c r="T58" s="11"/>
      <c r="U58" s="11"/>
      <c r="W58" s="11"/>
      <c r="X58" s="11"/>
      <c r="Z58" s="11"/>
      <c r="AA58" s="11"/>
      <c r="AC58" s="11"/>
    </row>
    <row r="59" spans="1:29" ht="12.75">
      <c r="A59" s="28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0"/>
    </row>
    <row r="60" spans="1:29" ht="12.75">
      <c r="A60" s="28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0"/>
    </row>
    <row r="61" spans="1:29" ht="12.75">
      <c r="A61" s="28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0"/>
    </row>
    <row r="62" spans="1:29" ht="12.75">
      <c r="A62" s="28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0"/>
    </row>
    <row r="63" spans="1:29" ht="12.75">
      <c r="A63" s="28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0"/>
    </row>
    <row r="64" spans="1:29" ht="12.75">
      <c r="A64" s="28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</row>
    <row r="65" spans="1:12" ht="12.75">
      <c r="A65" s="28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</row>
    <row r="66" spans="1:12" ht="12.75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</row>
    <row r="67" spans="1:12" ht="12.75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</row>
    <row r="68" spans="1:12" ht="12.75"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</row>
    <row r="69" spans="1:12" ht="12.75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</row>
    <row r="70" spans="1:12" ht="12.75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</row>
    <row r="71" spans="1:12" ht="12.75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</row>
    <row r="72" spans="1:12" ht="12.75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</row>
    <row r="73" spans="1:12" ht="12.75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</row>
    <row r="74" spans="1:12" ht="12.75"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</row>
    <row r="75" spans="1:12" ht="12.75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</row>
    <row r="76" spans="1:12" ht="12.75"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</sheetData>
  <mergeCells count="2">
    <mergeCell ref="A8:L8"/>
    <mergeCell ref="A6:K6"/>
  </mergeCells>
  <phoneticPr fontId="0" type="noConversion"/>
  <pageMargins left="0.98425196850393704" right="0" top="0" bottom="0.59055118110236227" header="0" footer="0"/>
  <pageSetup scale="62" firstPageNumber="185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2.1.8.1_2014</vt:lpstr>
      <vt:lpstr>'2.1.8.1_2014'!A_IMPRESIÓN_IM</vt:lpstr>
      <vt:lpstr>'2.1.8.1_2014'!Área_de_impresión</vt:lpstr>
      <vt:lpstr>'2.1.8.1_2014'!Imprimir_área_IM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2014-07-01T18:54:10Z</cp:lastPrinted>
  <dcterms:created xsi:type="dcterms:W3CDTF">2004-01-22T14:23:45Z</dcterms:created>
  <dcterms:modified xsi:type="dcterms:W3CDTF">2015-04-08T20:20:39Z</dcterms:modified>
</cp:coreProperties>
</file>